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026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E38" i="1"/>
  <c r="E25" i="1"/>
  <c r="G25" i="1" s="1"/>
  <c r="E24" i="1"/>
  <c r="G24" i="1" s="1"/>
  <c r="E23" i="1"/>
  <c r="G23" i="1" s="1"/>
  <c r="E11" i="1"/>
  <c r="G11" i="1" s="1"/>
  <c r="E10" i="1"/>
  <c r="G10" i="1" s="1"/>
  <c r="E9" i="1"/>
  <c r="G9" i="1" s="1"/>
  <c r="E42" i="1" l="1"/>
  <c r="G42" i="1" s="1"/>
  <c r="E31" i="1"/>
  <c r="G31" i="1" s="1"/>
  <c r="E30" i="1"/>
  <c r="G30" i="1" s="1"/>
  <c r="E29" i="1"/>
  <c r="G29" i="1" s="1"/>
  <c r="E17" i="1"/>
  <c r="G17" i="1" s="1"/>
  <c r="E16" i="1"/>
  <c r="G16" i="1" s="1"/>
  <c r="E15" i="1"/>
  <c r="G15" i="1" s="1"/>
</calcChain>
</file>

<file path=xl/sharedStrings.xml><?xml version="1.0" encoding="utf-8"?>
<sst xmlns="http://schemas.openxmlformats.org/spreadsheetml/2006/main" count="53" uniqueCount="14">
  <si>
    <t>Тепловой пункт</t>
  </si>
  <si>
    <t>Компонент ХВС</t>
  </si>
  <si>
    <t>Общая стоимость ГВС</t>
  </si>
  <si>
    <t>Тариф, руб/Гкал</t>
  </si>
  <si>
    <t>Норматив, Гкал/куб.м</t>
  </si>
  <si>
    <t>Стоимость, руб/куб.м</t>
  </si>
  <si>
    <t>ИТП</t>
  </si>
  <si>
    <t>ЦТП</t>
  </si>
  <si>
    <t>ЛИИ</t>
  </si>
  <si>
    <t>Министерства ЖКХ МО №392-РВ от 21.10.2020 года.</t>
  </si>
  <si>
    <r>
      <rPr>
        <sz val="12"/>
        <color theme="1"/>
        <rFont val="Calibri"/>
        <family val="2"/>
        <charset val="204"/>
        <scheme val="minor"/>
      </rPr>
      <t xml:space="preserve">Норматив </t>
    </r>
    <r>
      <rPr>
        <u/>
        <sz val="12"/>
        <color theme="1"/>
        <rFont val="Calibri"/>
        <family val="2"/>
        <charset val="204"/>
        <scheme val="minor"/>
      </rPr>
      <t>0,0599</t>
    </r>
    <r>
      <rPr>
        <sz val="12"/>
        <color theme="1"/>
        <rFont val="Calibri"/>
        <family val="2"/>
        <charset val="204"/>
        <scheme val="minor"/>
      </rPr>
      <t xml:space="preserve"> (без полотенцесушителя)</t>
    </r>
  </si>
  <si>
    <r>
      <t xml:space="preserve">Норматив </t>
    </r>
    <r>
      <rPr>
        <u/>
        <sz val="12"/>
        <color theme="1"/>
        <rFont val="Calibri"/>
        <family val="2"/>
        <charset val="204"/>
        <scheme val="minor"/>
      </rPr>
      <t>0,0648</t>
    </r>
    <r>
      <rPr>
        <sz val="12"/>
        <color theme="1"/>
        <rFont val="Calibri"/>
        <family val="2"/>
        <charset val="204"/>
        <scheme val="minor"/>
      </rPr>
      <t xml:space="preserve"> (с полотенцесушителем)</t>
    </r>
  </si>
  <si>
    <r>
      <t xml:space="preserve">Норматив </t>
    </r>
    <r>
      <rPr>
        <u/>
        <sz val="12"/>
        <color theme="1"/>
        <rFont val="Calibri"/>
        <family val="2"/>
        <charset val="204"/>
        <scheme val="minor"/>
      </rPr>
      <t>0,0649</t>
    </r>
    <r>
      <rPr>
        <sz val="12"/>
        <color theme="1"/>
        <rFont val="Calibri"/>
        <family val="2"/>
        <charset val="204"/>
        <scheme val="minor"/>
      </rPr>
      <t xml:space="preserve"> (ГП Ильинское, Московская, д. 4/1)</t>
    </r>
  </si>
  <si>
    <r>
      <t xml:space="preserve">Расчет </t>
    </r>
    <r>
      <rPr>
        <b/>
        <i/>
        <u/>
        <sz val="14"/>
        <color theme="1"/>
        <rFont val="Calibri"/>
        <family val="2"/>
        <charset val="204"/>
        <scheme val="minor"/>
      </rPr>
      <t xml:space="preserve">ГВС энергия </t>
    </r>
    <r>
      <rPr>
        <b/>
        <i/>
        <sz val="14"/>
        <color theme="1"/>
        <rFont val="Calibri"/>
        <family val="2"/>
        <charset val="204"/>
        <scheme val="minor"/>
      </rPr>
      <t>на 2026 год на основании Распоряжения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</si>
</sst>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2"/>
  <sheetViews>
    <sheetView tabSelected="1" workbookViewId="0">
      <selection activeCell="F43" sqref="F43"/>
    </sheetView>
  </sheetViews>
  <sheetFormatPr defaultRowHeight="15.75" x14ac:dyDescent="0.25"/>
  <cols>
    <col min="1" max="1" width="6.140625" style="1" customWidth="1"/>
    <col min="2" max="2" width="14.7109375" style="2" customWidth="1"/>
    <col min="3" max="7" width="14.7109375" style="1" customWidth="1"/>
    <col min="8" max="8" width="5.7109375" style="1" customWidth="1"/>
    <col min="9" max="16384" width="9.140625" style="1"/>
  </cols>
  <sheetData>
    <row r="2" spans="2:7" ht="18.75" x14ac:dyDescent="0.3">
      <c r="B2" s="16" t="s">
        <v>13</v>
      </c>
      <c r="C2" s="16"/>
      <c r="D2" s="16"/>
      <c r="E2" s="16"/>
      <c r="F2" s="16"/>
      <c r="G2" s="16"/>
    </row>
    <row r="3" spans="2:7" ht="18.75" x14ac:dyDescent="0.3">
      <c r="B3" s="16" t="s">
        <v>9</v>
      </c>
      <c r="C3" s="16"/>
      <c r="D3" s="16"/>
      <c r="E3" s="16"/>
      <c r="F3" s="16"/>
      <c r="G3" s="16"/>
    </row>
    <row r="4" spans="2:7" ht="15.75" customHeight="1" x14ac:dyDescent="0.3">
      <c r="B4" s="3"/>
      <c r="C4" s="3"/>
      <c r="D4" s="3"/>
      <c r="E4" s="3"/>
      <c r="F4" s="3"/>
      <c r="G4" s="3"/>
    </row>
    <row r="5" spans="2:7" ht="15.75" customHeight="1" x14ac:dyDescent="0.3">
      <c r="B5" s="15" t="s">
        <v>10</v>
      </c>
      <c r="C5" s="16"/>
      <c r="D5" s="16"/>
      <c r="E5" s="16"/>
      <c r="F5" s="16"/>
      <c r="G5" s="16"/>
    </row>
    <row r="7" spans="2:7" x14ac:dyDescent="0.25">
      <c r="B7" s="17" t="s">
        <v>0</v>
      </c>
      <c r="C7" s="18">
        <v>46023</v>
      </c>
      <c r="D7" s="19"/>
      <c r="E7" s="19"/>
      <c r="F7" s="17" t="s">
        <v>1</v>
      </c>
      <c r="G7" s="17" t="s">
        <v>2</v>
      </c>
    </row>
    <row r="8" spans="2:7" ht="31.5" x14ac:dyDescent="0.25">
      <c r="B8" s="17"/>
      <c r="C8" s="8" t="s">
        <v>3</v>
      </c>
      <c r="D8" s="8" t="s">
        <v>4</v>
      </c>
      <c r="E8" s="8" t="s">
        <v>5</v>
      </c>
      <c r="F8" s="17"/>
      <c r="G8" s="17"/>
    </row>
    <row r="9" spans="2:7" x14ac:dyDescent="0.25">
      <c r="B9" s="9" t="s">
        <v>6</v>
      </c>
      <c r="C9" s="4">
        <v>2857</v>
      </c>
      <c r="D9" s="5">
        <v>5.9900000000000002E-2</v>
      </c>
      <c r="E9" s="4">
        <f>C9*D9</f>
        <v>171.1343</v>
      </c>
      <c r="F9" s="4">
        <v>33.200000000000003</v>
      </c>
      <c r="G9" s="4">
        <f>E9+F9</f>
        <v>204.33429999999998</v>
      </c>
    </row>
    <row r="10" spans="2:7" x14ac:dyDescent="0.25">
      <c r="B10" s="9" t="s">
        <v>7</v>
      </c>
      <c r="C10" s="4">
        <v>3288.13</v>
      </c>
      <c r="D10" s="5">
        <v>5.9900000000000002E-2</v>
      </c>
      <c r="E10" s="4">
        <f t="shared" ref="E10:E11" si="0">C10*D10</f>
        <v>196.95898700000001</v>
      </c>
      <c r="F10" s="4">
        <v>33.200000000000003</v>
      </c>
      <c r="G10" s="4">
        <f t="shared" ref="G10:G11" si="1">E10+F10</f>
        <v>230.15898700000002</v>
      </c>
    </row>
    <row r="11" spans="2:7" x14ac:dyDescent="0.25">
      <c r="B11" s="9" t="s">
        <v>8</v>
      </c>
      <c r="C11" s="4">
        <v>3156.06</v>
      </c>
      <c r="D11" s="5">
        <v>5.9900000000000002E-2</v>
      </c>
      <c r="E11" s="4">
        <f t="shared" si="0"/>
        <v>189.04799399999999</v>
      </c>
      <c r="F11" s="4">
        <v>34.28</v>
      </c>
      <c r="G11" s="4">
        <f t="shared" si="1"/>
        <v>223.32799399999999</v>
      </c>
    </row>
    <row r="12" spans="2:7" x14ac:dyDescent="0.25">
      <c r="B12" s="10"/>
      <c r="C12" s="11"/>
      <c r="D12" s="12"/>
      <c r="E12" s="11"/>
      <c r="F12" s="11"/>
      <c r="G12" s="11"/>
    </row>
    <row r="13" spans="2:7" x14ac:dyDescent="0.25">
      <c r="B13" s="17" t="s">
        <v>0</v>
      </c>
      <c r="C13" s="18">
        <v>46296</v>
      </c>
      <c r="D13" s="19"/>
      <c r="E13" s="19"/>
      <c r="F13" s="17" t="s">
        <v>1</v>
      </c>
      <c r="G13" s="17" t="s">
        <v>2</v>
      </c>
    </row>
    <row r="14" spans="2:7" ht="31.5" x14ac:dyDescent="0.25">
      <c r="B14" s="17"/>
      <c r="C14" s="13" t="s">
        <v>3</v>
      </c>
      <c r="D14" s="13" t="s">
        <v>4</v>
      </c>
      <c r="E14" s="13" t="s">
        <v>5</v>
      </c>
      <c r="F14" s="17"/>
      <c r="G14" s="17"/>
    </row>
    <row r="15" spans="2:7" x14ac:dyDescent="0.25">
      <c r="B15" s="14" t="s">
        <v>6</v>
      </c>
      <c r="C15" s="4">
        <v>3181.06</v>
      </c>
      <c r="D15" s="5">
        <v>5.9900000000000002E-2</v>
      </c>
      <c r="E15" s="4">
        <f>C15*D15</f>
        <v>190.54549399999999</v>
      </c>
      <c r="F15" s="4">
        <v>34.04</v>
      </c>
      <c r="G15" s="4">
        <f>E15+F15</f>
        <v>224.58549399999998</v>
      </c>
    </row>
    <row r="16" spans="2:7" x14ac:dyDescent="0.25">
      <c r="B16" s="14" t="s">
        <v>7</v>
      </c>
      <c r="C16" s="4">
        <v>3735.73</v>
      </c>
      <c r="D16" s="5">
        <v>5.9900000000000002E-2</v>
      </c>
      <c r="E16" s="4">
        <f t="shared" ref="E16:E17" si="2">C16*D16</f>
        <v>223.77022700000001</v>
      </c>
      <c r="F16" s="4">
        <v>34.04</v>
      </c>
      <c r="G16" s="4">
        <f t="shared" ref="G16:G17" si="3">E16+F16</f>
        <v>257.810227</v>
      </c>
    </row>
    <row r="17" spans="2:7" x14ac:dyDescent="0.25">
      <c r="B17" s="14" t="s">
        <v>8</v>
      </c>
      <c r="C17" s="4">
        <v>3577.19</v>
      </c>
      <c r="D17" s="5">
        <v>5.9900000000000002E-2</v>
      </c>
      <c r="E17" s="4">
        <f t="shared" si="2"/>
        <v>214.27368100000001</v>
      </c>
      <c r="F17" s="4">
        <v>38.450000000000003</v>
      </c>
      <c r="G17" s="4">
        <f t="shared" si="3"/>
        <v>252.723681</v>
      </c>
    </row>
    <row r="18" spans="2:7" x14ac:dyDescent="0.25">
      <c r="B18" s="10"/>
      <c r="C18" s="11"/>
      <c r="D18" s="12"/>
      <c r="E18" s="11"/>
      <c r="F18" s="11"/>
      <c r="G18" s="11"/>
    </row>
    <row r="19" spans="2:7" ht="18.75" x14ac:dyDescent="0.3">
      <c r="B19" s="15" t="s">
        <v>11</v>
      </c>
      <c r="C19" s="16"/>
      <c r="D19" s="16"/>
      <c r="E19" s="16"/>
      <c r="F19" s="16"/>
      <c r="G19" s="16"/>
    </row>
    <row r="21" spans="2:7" x14ac:dyDescent="0.25">
      <c r="B21" s="17" t="s">
        <v>0</v>
      </c>
      <c r="C21" s="18">
        <v>46023</v>
      </c>
      <c r="D21" s="19"/>
      <c r="E21" s="19"/>
      <c r="F21" s="17" t="s">
        <v>1</v>
      </c>
      <c r="G21" s="17" t="s">
        <v>2</v>
      </c>
    </row>
    <row r="22" spans="2:7" ht="31.5" x14ac:dyDescent="0.25">
      <c r="B22" s="17"/>
      <c r="C22" s="8" t="s">
        <v>3</v>
      </c>
      <c r="D22" s="8" t="s">
        <v>4</v>
      </c>
      <c r="E22" s="8" t="s">
        <v>5</v>
      </c>
      <c r="F22" s="17"/>
      <c r="G22" s="17"/>
    </row>
    <row r="23" spans="2:7" x14ac:dyDescent="0.25">
      <c r="B23" s="9" t="s">
        <v>6</v>
      </c>
      <c r="C23" s="4">
        <v>2857</v>
      </c>
      <c r="D23" s="5">
        <v>6.4799999999999996E-2</v>
      </c>
      <c r="E23" s="4">
        <f>C23*D23</f>
        <v>185.1336</v>
      </c>
      <c r="F23" s="4">
        <v>33.200000000000003</v>
      </c>
      <c r="G23" s="4">
        <f>E23+F23</f>
        <v>218.33359999999999</v>
      </c>
    </row>
    <row r="24" spans="2:7" x14ac:dyDescent="0.25">
      <c r="B24" s="9" t="s">
        <v>7</v>
      </c>
      <c r="C24" s="4">
        <v>3288.13</v>
      </c>
      <c r="D24" s="5">
        <v>6.4799999999999996E-2</v>
      </c>
      <c r="E24" s="4">
        <f t="shared" ref="E24:E25" si="4">C24*D24</f>
        <v>213.07082399999999</v>
      </c>
      <c r="F24" s="4">
        <v>33.200000000000003</v>
      </c>
      <c r="G24" s="4">
        <f t="shared" ref="G24:G25" si="5">E24+F24</f>
        <v>246.270824</v>
      </c>
    </row>
    <row r="25" spans="2:7" x14ac:dyDescent="0.25">
      <c r="B25" s="9" t="s">
        <v>8</v>
      </c>
      <c r="C25" s="4">
        <v>3156.81</v>
      </c>
      <c r="D25" s="5">
        <v>6.4799999999999996E-2</v>
      </c>
      <c r="E25" s="4">
        <f t="shared" si="4"/>
        <v>204.56128799999999</v>
      </c>
      <c r="F25" s="4">
        <v>34.28</v>
      </c>
      <c r="G25" s="4">
        <f t="shared" si="5"/>
        <v>238.84128799999999</v>
      </c>
    </row>
    <row r="26" spans="2:7" x14ac:dyDescent="0.25">
      <c r="B26" s="10"/>
      <c r="C26" s="11"/>
      <c r="D26" s="12"/>
      <c r="E26" s="11"/>
      <c r="F26" s="11"/>
      <c r="G26" s="11"/>
    </row>
    <row r="27" spans="2:7" x14ac:dyDescent="0.25">
      <c r="B27" s="17" t="s">
        <v>0</v>
      </c>
      <c r="C27" s="18">
        <v>46296</v>
      </c>
      <c r="D27" s="19"/>
      <c r="E27" s="19"/>
      <c r="F27" s="17" t="s">
        <v>1</v>
      </c>
      <c r="G27" s="17" t="s">
        <v>2</v>
      </c>
    </row>
    <row r="28" spans="2:7" ht="31.5" x14ac:dyDescent="0.25">
      <c r="B28" s="17"/>
      <c r="C28" s="13" t="s">
        <v>3</v>
      </c>
      <c r="D28" s="13" t="s">
        <v>4</v>
      </c>
      <c r="E28" s="13" t="s">
        <v>5</v>
      </c>
      <c r="F28" s="17"/>
      <c r="G28" s="17"/>
    </row>
    <row r="29" spans="2:7" x14ac:dyDescent="0.25">
      <c r="B29" s="14" t="s">
        <v>6</v>
      </c>
      <c r="C29" s="4">
        <v>3181.06</v>
      </c>
      <c r="D29" s="5">
        <v>6.4799999999999996E-2</v>
      </c>
      <c r="E29" s="4">
        <f>C29*D29</f>
        <v>206.13268799999997</v>
      </c>
      <c r="F29" s="4">
        <v>34.04</v>
      </c>
      <c r="G29" s="4">
        <f>E29+F29</f>
        <v>240.17268799999997</v>
      </c>
    </row>
    <row r="30" spans="2:7" x14ac:dyDescent="0.25">
      <c r="B30" s="14" t="s">
        <v>7</v>
      </c>
      <c r="C30" s="4">
        <v>3735.73</v>
      </c>
      <c r="D30" s="5">
        <v>6.4799999999999996E-2</v>
      </c>
      <c r="E30" s="4">
        <f t="shared" ref="E30:E31" si="6">C30*D30</f>
        <v>242.07530399999999</v>
      </c>
      <c r="F30" s="4">
        <v>34.04</v>
      </c>
      <c r="G30" s="4">
        <f t="shared" ref="G30:G31" si="7">E30+F30</f>
        <v>276.11530399999998</v>
      </c>
    </row>
    <row r="31" spans="2:7" x14ac:dyDescent="0.25">
      <c r="B31" s="14" t="s">
        <v>8</v>
      </c>
      <c r="C31" s="4">
        <v>3577.19</v>
      </c>
      <c r="D31" s="5">
        <v>6.4799999999999996E-2</v>
      </c>
      <c r="E31" s="4">
        <f t="shared" si="6"/>
        <v>231.80191199999999</v>
      </c>
      <c r="F31" s="4">
        <v>38.450000000000003</v>
      </c>
      <c r="G31" s="4">
        <f t="shared" si="7"/>
        <v>270.251912</v>
      </c>
    </row>
    <row r="32" spans="2:7" x14ac:dyDescent="0.25">
      <c r="B32" s="10"/>
      <c r="C32" s="11"/>
      <c r="D32" s="12"/>
      <c r="E32" s="11"/>
      <c r="F32" s="11"/>
      <c r="G32" s="11"/>
    </row>
    <row r="33" spans="2:7" x14ac:dyDescent="0.25">
      <c r="B33" s="10"/>
      <c r="C33" s="11"/>
      <c r="D33" s="12"/>
      <c r="E33" s="11"/>
      <c r="F33" s="11"/>
      <c r="G33" s="11"/>
    </row>
    <row r="34" spans="2:7" ht="18.75" x14ac:dyDescent="0.3">
      <c r="B34" s="15" t="s">
        <v>12</v>
      </c>
      <c r="C34" s="16"/>
      <c r="D34" s="16"/>
      <c r="E34" s="16"/>
      <c r="F34" s="16"/>
      <c r="G34" s="16"/>
    </row>
    <row r="36" spans="2:7" x14ac:dyDescent="0.25">
      <c r="B36" s="17" t="s">
        <v>0</v>
      </c>
      <c r="C36" s="18">
        <v>46023</v>
      </c>
      <c r="D36" s="19"/>
      <c r="E36" s="19"/>
      <c r="F36" s="17" t="s">
        <v>1</v>
      </c>
      <c r="G36" s="17" t="s">
        <v>2</v>
      </c>
    </row>
    <row r="37" spans="2:7" ht="31.5" x14ac:dyDescent="0.25">
      <c r="B37" s="17"/>
      <c r="C37" s="8" t="s">
        <v>3</v>
      </c>
      <c r="D37" s="8" t="s">
        <v>4</v>
      </c>
      <c r="E37" s="8" t="s">
        <v>5</v>
      </c>
      <c r="F37" s="17"/>
      <c r="G37" s="17"/>
    </row>
    <row r="38" spans="2:7" x14ac:dyDescent="0.25">
      <c r="B38" s="9"/>
      <c r="C38" s="4">
        <v>3906.89</v>
      </c>
      <c r="D38" s="5">
        <v>6.4899999999999999E-2</v>
      </c>
      <c r="E38" s="4">
        <f>C38*D38</f>
        <v>253.55716099999998</v>
      </c>
      <c r="F38" s="4">
        <v>40.36</v>
      </c>
      <c r="G38" s="4">
        <f>E38+F38</f>
        <v>293.91716099999996</v>
      </c>
    </row>
    <row r="40" spans="2:7" x14ac:dyDescent="0.25">
      <c r="B40" s="17" t="s">
        <v>0</v>
      </c>
      <c r="C40" s="18">
        <v>46296</v>
      </c>
      <c r="D40" s="19"/>
      <c r="E40" s="19"/>
      <c r="F40" s="17" t="s">
        <v>1</v>
      </c>
      <c r="G40" s="17" t="s">
        <v>2</v>
      </c>
    </row>
    <row r="41" spans="2:7" ht="31.5" x14ac:dyDescent="0.25">
      <c r="B41" s="17"/>
      <c r="C41" s="13" t="s">
        <v>3</v>
      </c>
      <c r="D41" s="13" t="s">
        <v>4</v>
      </c>
      <c r="E41" s="13" t="s">
        <v>5</v>
      </c>
      <c r="F41" s="17"/>
      <c r="G41" s="17"/>
    </row>
    <row r="42" spans="2:7" x14ac:dyDescent="0.25">
      <c r="B42" s="14"/>
      <c r="C42" s="4">
        <v>4361.3500000000004</v>
      </c>
      <c r="D42" s="5">
        <v>6.4899999999999999E-2</v>
      </c>
      <c r="E42" s="4">
        <f>C42*D42</f>
        <v>283.05161500000003</v>
      </c>
      <c r="F42" s="4">
        <v>47.53</v>
      </c>
      <c r="G42" s="4">
        <f>E42+F42</f>
        <v>330.58161500000006</v>
      </c>
    </row>
  </sheetData>
  <mergeCells count="29">
    <mergeCell ref="B40:B41"/>
    <mergeCell ref="C40:E40"/>
    <mergeCell ref="F40:F41"/>
    <mergeCell ref="G40:G41"/>
    <mergeCell ref="B34:G34"/>
    <mergeCell ref="B2:G2"/>
    <mergeCell ref="B3:G3"/>
    <mergeCell ref="B5:G5"/>
    <mergeCell ref="B13:B14"/>
    <mergeCell ref="C13:E13"/>
    <mergeCell ref="F13:F14"/>
    <mergeCell ref="G13:G14"/>
    <mergeCell ref="B7:B8"/>
    <mergeCell ref="C7:E7"/>
    <mergeCell ref="F7:F8"/>
    <mergeCell ref="G7:G8"/>
    <mergeCell ref="B19:G19"/>
    <mergeCell ref="B36:B37"/>
    <mergeCell ref="C36:E36"/>
    <mergeCell ref="F36:F37"/>
    <mergeCell ref="G36:G37"/>
    <mergeCell ref="B21:B22"/>
    <mergeCell ref="C21:E21"/>
    <mergeCell ref="F21:F22"/>
    <mergeCell ref="G21:G22"/>
    <mergeCell ref="B27:B28"/>
    <mergeCell ref="C27:E27"/>
    <mergeCell ref="F27:F28"/>
    <mergeCell ref="G27:G28"/>
  </mergeCells>
  <pageMargins left="0.19685039370078741" right="0.19685039370078741" top="0.3937007874015748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"/>
  <sheetViews>
    <sheetView workbookViewId="0">
      <selection activeCell="C11" sqref="C11"/>
    </sheetView>
  </sheetViews>
  <sheetFormatPr defaultRowHeight="15.75" x14ac:dyDescent="0.25"/>
  <cols>
    <col min="1" max="1" width="4.5703125" style="1" customWidth="1"/>
    <col min="2" max="2" width="14.7109375" style="2" customWidth="1"/>
    <col min="3" max="5" width="14.7109375" style="1" customWidth="1"/>
    <col min="6" max="6" width="16" style="1" customWidth="1"/>
    <col min="7" max="7" width="17.7109375" style="1" customWidth="1"/>
    <col min="8" max="16384" width="9.140625" style="1"/>
  </cols>
  <sheetData>
    <row r="2" spans="2:7" x14ac:dyDescent="0.25">
      <c r="B2" s="20"/>
      <c r="C2" s="18"/>
      <c r="D2" s="19"/>
      <c r="E2" s="19"/>
      <c r="F2" s="17"/>
      <c r="G2" s="17"/>
    </row>
    <row r="3" spans="2:7" x14ac:dyDescent="0.25">
      <c r="B3" s="21"/>
      <c r="C3" s="6"/>
      <c r="D3" s="6"/>
      <c r="E3" s="6"/>
      <c r="F3" s="17"/>
      <c r="G3" s="17"/>
    </row>
    <row r="4" spans="2:7" x14ac:dyDescent="0.25">
      <c r="B4" s="7"/>
      <c r="C4" s="4"/>
      <c r="D4" s="5"/>
      <c r="E4" s="4"/>
      <c r="F4" s="4"/>
      <c r="G4" s="4"/>
    </row>
  </sheetData>
  <mergeCells count="4">
    <mergeCell ref="B2:B3"/>
    <mergeCell ref="C2:E2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2026-10-28T12:06:40Z</dcterms:modified>
</cp:coreProperties>
</file>